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dlomuntad\Desktop\Cloudburst\SS\USAID LER\taskings\CB056 Colombia Resilient Communities mid-term PE\RFP\"/>
    </mc:Choice>
  </mc:AlternateContent>
  <xr:revisionPtr revIDLastSave="0" documentId="8_{9BB1BC73-A3F2-486C-81FB-9FEA37E37C82}" xr6:coauthVersionLast="47" xr6:coauthVersionMax="47" xr10:uidLastSave="{00000000-0000-0000-0000-000000000000}"/>
  <bookViews>
    <workbookView xWindow="-110" yWindow="-110" windowWidth="19420" windowHeight="10420" tabRatio="500" activeTab="2" xr2:uid="{00000000-000D-0000-FFFF-FFFF00000000}"/>
  </bookViews>
  <sheets>
    <sheet name="Summary" sheetId="4" r:id="rId1"/>
    <sheet name="Assumptions" sheetId="2" r:id="rId2"/>
    <sheet name="Costs" sheetId="1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39" i="1" l="1"/>
  <c r="F40" i="1" s="1"/>
  <c r="B7" i="4" s="1"/>
  <c r="F35" i="1"/>
  <c r="F34" i="1"/>
  <c r="F33" i="1"/>
  <c r="F32" i="1"/>
  <c r="F31" i="1"/>
  <c r="F30" i="1"/>
  <c r="F25" i="1"/>
  <c r="F24" i="1"/>
  <c r="F22" i="1"/>
  <c r="F21" i="1"/>
  <c r="F20" i="1"/>
  <c r="F19" i="1"/>
  <c r="F18" i="1"/>
  <c r="F17" i="1"/>
  <c r="F16" i="1"/>
  <c r="F15" i="1"/>
  <c r="F14" i="1"/>
  <c r="F10" i="1"/>
  <c r="F9" i="1"/>
  <c r="F8" i="1"/>
  <c r="F4" i="1"/>
  <c r="F3" i="1"/>
  <c r="F11" i="1" l="1"/>
  <c r="B4" i="4" s="1"/>
  <c r="F36" i="1"/>
  <c r="B6" i="4" s="1"/>
  <c r="F5" i="1"/>
  <c r="B3" i="4" s="1"/>
  <c r="F23" i="1"/>
  <c r="F26" i="1" s="1"/>
  <c r="B5" i="4" s="1"/>
  <c r="F44" i="1" l="1"/>
  <c r="F45" i="1" s="1"/>
  <c r="B8" i="4" l="1"/>
</calcChain>
</file>

<file path=xl/sharedStrings.xml><?xml version="1.0" encoding="utf-8"?>
<sst xmlns="http://schemas.openxmlformats.org/spreadsheetml/2006/main" count="100" uniqueCount="62">
  <si>
    <t>Surveys per day per enuemrator</t>
  </si>
  <si>
    <t>Number of supervisors</t>
  </si>
  <si>
    <t>Number of survey days</t>
  </si>
  <si>
    <t>Item</t>
  </si>
  <si>
    <t>Notes</t>
  </si>
  <si>
    <t># of units</t>
  </si>
  <si>
    <t># of times</t>
  </si>
  <si>
    <t>Number of enumerators trained</t>
  </si>
  <si>
    <t>Training venue</t>
  </si>
  <si>
    <t>Training allowance</t>
  </si>
  <si>
    <t>TOTAL</t>
  </si>
  <si>
    <t>Supervisor salary</t>
  </si>
  <si>
    <t>Field manager salary</t>
  </si>
  <si>
    <t xml:space="preserve">Fuel </t>
  </si>
  <si>
    <t>Number of per diem/travel days</t>
  </si>
  <si>
    <t xml:space="preserve">TOTAL </t>
  </si>
  <si>
    <t xml:space="preserve">Activity </t>
  </si>
  <si>
    <t>Number of field managers</t>
  </si>
  <si>
    <t xml:space="preserve"> </t>
  </si>
  <si>
    <t>Total team size</t>
  </si>
  <si>
    <t>Cost per unit (USD)</t>
  </si>
  <si>
    <t>Number of quant enumerators</t>
  </si>
  <si>
    <t>Number of qual enumerators</t>
  </si>
  <si>
    <t>Number of cars</t>
  </si>
  <si>
    <t>Number of motorbikes</t>
  </si>
  <si>
    <t>Total USD</t>
  </si>
  <si>
    <t>Survey translation</t>
  </si>
  <si>
    <t>Number of training days</t>
  </si>
  <si>
    <t xml:space="preserve">Team communication </t>
  </si>
  <si>
    <t>Driver Per Diem</t>
  </si>
  <si>
    <t>Driver + Car rental</t>
  </si>
  <si>
    <t>Training and Pilot</t>
  </si>
  <si>
    <t>Transcription and Translation</t>
  </si>
  <si>
    <t>Midline</t>
  </si>
  <si>
    <t>Printing costs &amp; survey materials</t>
  </si>
  <si>
    <t>Coordination, Prep and Materials</t>
  </si>
  <si>
    <t>Equipment</t>
  </si>
  <si>
    <t>Masks, sanitizer, power packs, generators, voice recorders, gps</t>
  </si>
  <si>
    <t xml:space="preserve">Training + survey materials </t>
  </si>
  <si>
    <t>Quantitative Data Collection - HH Survey &amp; Structured Interviews</t>
  </si>
  <si>
    <t>Supervisor per diem (incl. lodging)</t>
  </si>
  <si>
    <t>Survey days + travel days</t>
  </si>
  <si>
    <t>Enumerator salary - HH</t>
  </si>
  <si>
    <t>Enumerator per diem (incl. lodging) - HH</t>
  </si>
  <si>
    <t>Motorbike rental</t>
  </si>
  <si>
    <t>Motorbike fuel</t>
  </si>
  <si>
    <t>Qualitative Data Collection - FGDs &amp; KIIs</t>
  </si>
  <si>
    <t>Enumerator salary - Qualitative</t>
  </si>
  <si>
    <t>Enumerator per diem (incl. lodging) - Qualitative</t>
  </si>
  <si>
    <t xml:space="preserve">Per audio recording (length 90-120 min); 20 KIIs, 12 FGDs </t>
  </si>
  <si>
    <t>Total Costs</t>
  </si>
  <si>
    <t>Total Costs Above</t>
  </si>
  <si>
    <t>TOTAL COSTS</t>
  </si>
  <si>
    <t>Coordination, Prep, and Materials</t>
  </si>
  <si>
    <t>Qualitative Data Collection - FGDs and KIIs</t>
  </si>
  <si>
    <t>Quantitative Data Collection - Household survey and Structured Interviews</t>
  </si>
  <si>
    <t>Number of municipalities</t>
  </si>
  <si>
    <t xml:space="preserve">Number of people per municipality </t>
  </si>
  <si>
    <t>Number of FGD per municipality</t>
  </si>
  <si>
    <t xml:space="preserve">Respondent compensation </t>
  </si>
  <si>
    <t xml:space="preserve">Transcription </t>
  </si>
  <si>
    <t>Transcription of FGDs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</si>
</sst>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2"/>
      <color theme="10"/>
      <name val="Calibri"/>
      <family val="2"/>
      <charset val="238"/>
      <scheme val="minor"/>
    </font>
    <font>
      <u/>
      <sz val="12"/>
      <color theme="11"/>
      <name val="Calibri"/>
      <family val="2"/>
      <charset val="238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/>
      <right/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1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/>
    <xf numFmtId="44" fontId="1" fillId="0" borderId="0" applyFont="0" applyFill="0" applyBorder="0" applyAlignment="0" applyProtection="0"/>
  </cellStyleXfs>
  <cellXfs count="45">
    <xf numFmtId="0" fontId="0" fillId="0" borderId="0" xfId="0"/>
    <xf numFmtId="0" fontId="4" fillId="0" borderId="0" xfId="0" applyFont="1"/>
    <xf numFmtId="0" fontId="2" fillId="0" borderId="0" xfId="0" applyFont="1"/>
    <xf numFmtId="9" fontId="0" fillId="0" borderId="0" xfId="0" applyNumberFormat="1"/>
    <xf numFmtId="0" fontId="3" fillId="3" borderId="2" xfId="0" applyFont="1" applyFill="1" applyBorder="1"/>
    <xf numFmtId="0" fontId="0" fillId="0" borderId="2" xfId="0" applyBorder="1"/>
    <xf numFmtId="44" fontId="0" fillId="0" borderId="2" xfId="0" applyNumberFormat="1" applyBorder="1"/>
    <xf numFmtId="0" fontId="0" fillId="0" borderId="4" xfId="0" applyBorder="1"/>
    <xf numFmtId="0" fontId="2" fillId="0" borderId="3" xfId="0" applyFont="1" applyBorder="1"/>
    <xf numFmtId="44" fontId="2" fillId="0" borderId="3" xfId="0" applyNumberFormat="1" applyFont="1" applyBorder="1"/>
    <xf numFmtId="43" fontId="0" fillId="0" borderId="0" xfId="0" applyNumberFormat="1"/>
    <xf numFmtId="44" fontId="0" fillId="0" borderId="0" xfId="0" applyNumberFormat="1"/>
    <xf numFmtId="1" fontId="0" fillId="0" borderId="0" xfId="0" applyNumberFormat="1"/>
    <xf numFmtId="44" fontId="0" fillId="0" borderId="4" xfId="0" applyNumberFormat="1" applyBorder="1"/>
    <xf numFmtId="0" fontId="3" fillId="3" borderId="0" xfId="39" applyFont="1" applyFill="1"/>
    <xf numFmtId="0" fontId="4" fillId="3" borderId="0" xfId="39" applyFont="1" applyFill="1" applyAlignment="1">
      <alignment wrapText="1"/>
    </xf>
    <xf numFmtId="0" fontId="4" fillId="3" borderId="0" xfId="39" applyFont="1" applyFill="1"/>
    <xf numFmtId="0" fontId="4" fillId="3" borderId="0" xfId="39" applyFont="1" applyFill="1" applyAlignment="1">
      <alignment horizontal="center"/>
    </xf>
    <xf numFmtId="0" fontId="2" fillId="0" borderId="0" xfId="39" applyFont="1"/>
    <xf numFmtId="0" fontId="2" fillId="0" borderId="0" xfId="39" applyFont="1" applyAlignment="1">
      <alignment wrapText="1"/>
    </xf>
    <xf numFmtId="0" fontId="2" fillId="0" borderId="0" xfId="39" applyFont="1" applyAlignment="1">
      <alignment horizontal="center" wrapText="1"/>
    </xf>
    <xf numFmtId="0" fontId="2" fillId="0" borderId="0" xfId="39" applyFont="1" applyAlignment="1">
      <alignment horizontal="center"/>
    </xf>
    <xf numFmtId="0" fontId="7" fillId="0" borderId="0" xfId="39"/>
    <xf numFmtId="0" fontId="7" fillId="0" borderId="0" xfId="39" applyAlignment="1">
      <alignment wrapText="1"/>
    </xf>
    <xf numFmtId="44" fontId="0" fillId="0" borderId="0" xfId="40" applyFont="1" applyAlignment="1">
      <alignment horizontal="center"/>
    </xf>
    <xf numFmtId="0" fontId="2" fillId="0" borderId="1" xfId="39" applyFont="1" applyBorder="1"/>
    <xf numFmtId="0" fontId="7" fillId="0" borderId="1" xfId="39" applyBorder="1" applyAlignment="1">
      <alignment wrapText="1"/>
    </xf>
    <xf numFmtId="0" fontId="7" fillId="0" borderId="1" xfId="39" applyBorder="1"/>
    <xf numFmtId="44" fontId="2" fillId="0" borderId="1" xfId="40" applyFont="1" applyBorder="1" applyAlignment="1">
      <alignment horizontal="center"/>
    </xf>
    <xf numFmtId="1" fontId="7" fillId="0" borderId="0" xfId="39" applyNumberFormat="1"/>
    <xf numFmtId="0" fontId="2" fillId="0" borderId="1" xfId="39" applyFont="1" applyBorder="1" applyAlignment="1">
      <alignment wrapText="1"/>
    </xf>
    <xf numFmtId="44" fontId="0" fillId="0" borderId="0" xfId="40" applyFont="1" applyFill="1" applyAlignment="1">
      <alignment horizontal="center"/>
    </xf>
    <xf numFmtId="44" fontId="2" fillId="0" borderId="1" xfId="40" applyFont="1" applyFill="1" applyBorder="1" applyAlignment="1">
      <alignment horizontal="center"/>
    </xf>
    <xf numFmtId="44" fontId="7" fillId="0" borderId="0" xfId="40" applyFont="1" applyFill="1" applyAlignment="1">
      <alignment horizontal="center"/>
    </xf>
    <xf numFmtId="44" fontId="7" fillId="0" borderId="0" xfId="40" applyFont="1" applyAlignment="1">
      <alignment horizontal="center"/>
    </xf>
    <xf numFmtId="44" fontId="2" fillId="0" borderId="0" xfId="40" applyFont="1" applyAlignment="1">
      <alignment horizontal="center"/>
    </xf>
    <xf numFmtId="0" fontId="3" fillId="2" borderId="0" xfId="39" applyFont="1" applyFill="1"/>
    <xf numFmtId="0" fontId="4" fillId="2" borderId="0" xfId="39" applyFont="1" applyFill="1" applyAlignment="1">
      <alignment wrapText="1"/>
    </xf>
    <xf numFmtId="0" fontId="4" fillId="2" borderId="0" xfId="39" applyFont="1" applyFill="1"/>
    <xf numFmtId="0" fontId="4" fillId="2" borderId="0" xfId="39" applyFont="1" applyFill="1" applyAlignment="1">
      <alignment horizontal="center"/>
    </xf>
    <xf numFmtId="0" fontId="2" fillId="2" borderId="1" xfId="39" applyFont="1" applyFill="1" applyBorder="1"/>
    <xf numFmtId="0" fontId="7" fillId="2" borderId="1" xfId="39" applyFill="1" applyBorder="1" applyAlignment="1">
      <alignment wrapText="1"/>
    </xf>
    <xf numFmtId="0" fontId="7" fillId="2" borderId="1" xfId="39" applyFill="1" applyBorder="1"/>
    <xf numFmtId="44" fontId="2" fillId="2" borderId="1" xfId="40" applyFont="1" applyFill="1" applyBorder="1" applyAlignment="1">
      <alignment horizontal="center"/>
    </xf>
    <xf numFmtId="44" fontId="2" fillId="0" borderId="0" xfId="40" applyFont="1" applyBorder="1" applyAlignment="1">
      <alignment horizontal="center"/>
    </xf>
  </cellXfs>
  <cellStyles count="41">
    <cellStyle name="Currency 4" xfId="40" xr:uid="{C32E339F-6EB4-442D-BCC9-FA3E97950A3F}"/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Normal" xfId="0" builtinId="0"/>
    <cellStyle name="Normal 2 3" xfId="39" xr:uid="{1D9B42B7-3D48-4894-8CA8-05EF1E41A35C}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B9"/>
  <sheetViews>
    <sheetView workbookViewId="0">
      <selection activeCell="A8" sqref="A8"/>
    </sheetView>
  </sheetViews>
  <sheetFormatPr defaultColWidth="11" defaultRowHeight="15.5" x14ac:dyDescent="0.35"/>
  <cols>
    <col min="1" max="1" width="64.5" customWidth="1"/>
    <col min="2" max="2" width="17.5" customWidth="1"/>
  </cols>
  <sheetData>
    <row r="2" spans="1:2" ht="18.5" x14ac:dyDescent="0.45">
      <c r="A2" s="4" t="s">
        <v>16</v>
      </c>
      <c r="B2" s="4" t="s">
        <v>33</v>
      </c>
    </row>
    <row r="3" spans="1:2" x14ac:dyDescent="0.35">
      <c r="A3" s="5" t="s">
        <v>53</v>
      </c>
      <c r="B3" s="6">
        <f>Costs!F5</f>
        <v>0</v>
      </c>
    </row>
    <row r="4" spans="1:2" x14ac:dyDescent="0.35">
      <c r="A4" s="5" t="s">
        <v>31</v>
      </c>
      <c r="B4" s="6">
        <f>Costs!F11</f>
        <v>0</v>
      </c>
    </row>
    <row r="5" spans="1:2" x14ac:dyDescent="0.35">
      <c r="A5" s="5" t="s">
        <v>55</v>
      </c>
      <c r="B5" s="6">
        <f>Costs!F26</f>
        <v>0</v>
      </c>
    </row>
    <row r="6" spans="1:2" x14ac:dyDescent="0.35">
      <c r="A6" s="7" t="s">
        <v>54</v>
      </c>
      <c r="B6" s="13">
        <f>Costs!F36</f>
        <v>0</v>
      </c>
    </row>
    <row r="7" spans="1:2" ht="16" thickBot="1" x14ac:dyDescent="0.4">
      <c r="A7" s="7" t="s">
        <v>60</v>
      </c>
      <c r="B7" s="13">
        <f>Costs!F40</f>
        <v>0</v>
      </c>
    </row>
    <row r="8" spans="1:2" ht="16.5" thickTop="1" thickBot="1" x14ac:dyDescent="0.4">
      <c r="A8" s="8" t="s">
        <v>15</v>
      </c>
      <c r="B8" s="9">
        <f>SUM(B3:B7)</f>
        <v>0</v>
      </c>
    </row>
    <row r="9" spans="1:2" ht="16" thickTop="1" x14ac:dyDescent="0.35"/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5"/>
  <sheetViews>
    <sheetView workbookViewId="0">
      <selection activeCell="A15" sqref="A15"/>
    </sheetView>
  </sheetViews>
  <sheetFormatPr defaultColWidth="11" defaultRowHeight="15.5" x14ac:dyDescent="0.35"/>
  <cols>
    <col min="1" max="1" width="29" customWidth="1"/>
  </cols>
  <sheetData>
    <row r="1" spans="1:3" x14ac:dyDescent="0.35">
      <c r="A1" t="s">
        <v>56</v>
      </c>
    </row>
    <row r="2" spans="1:3" x14ac:dyDescent="0.35">
      <c r="A2" t="s">
        <v>57</v>
      </c>
    </row>
    <row r="3" spans="1:3" x14ac:dyDescent="0.35">
      <c r="A3" t="s">
        <v>0</v>
      </c>
    </row>
    <row r="4" spans="1:3" x14ac:dyDescent="0.35">
      <c r="A4" t="s">
        <v>58</v>
      </c>
      <c r="C4" t="s">
        <v>18</v>
      </c>
    </row>
    <row r="5" spans="1:3" x14ac:dyDescent="0.35">
      <c r="A5" t="s">
        <v>17</v>
      </c>
    </row>
    <row r="6" spans="1:3" x14ac:dyDescent="0.35">
      <c r="A6" t="s">
        <v>1</v>
      </c>
    </row>
    <row r="7" spans="1:3" x14ac:dyDescent="0.35">
      <c r="A7" t="s">
        <v>21</v>
      </c>
    </row>
    <row r="8" spans="1:3" x14ac:dyDescent="0.35">
      <c r="A8" t="s">
        <v>22</v>
      </c>
    </row>
    <row r="9" spans="1:3" x14ac:dyDescent="0.35">
      <c r="A9" t="s">
        <v>7</v>
      </c>
      <c r="B9" s="12"/>
    </row>
    <row r="10" spans="1:3" x14ac:dyDescent="0.35">
      <c r="A10" t="s">
        <v>19</v>
      </c>
      <c r="B10" s="12"/>
    </row>
    <row r="11" spans="1:3" x14ac:dyDescent="0.35">
      <c r="A11" t="s">
        <v>27</v>
      </c>
      <c r="B11" s="12"/>
    </row>
    <row r="12" spans="1:3" x14ac:dyDescent="0.35">
      <c r="A12" t="s">
        <v>2</v>
      </c>
    </row>
    <row r="13" spans="1:3" x14ac:dyDescent="0.35">
      <c r="A13" t="s">
        <v>14</v>
      </c>
    </row>
    <row r="14" spans="1:3" x14ac:dyDescent="0.35">
      <c r="A14" t="s">
        <v>23</v>
      </c>
      <c r="B14" s="3"/>
    </row>
    <row r="15" spans="1:3" x14ac:dyDescent="0.35">
      <c r="A15" t="s">
        <v>24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46"/>
  <sheetViews>
    <sheetView tabSelected="1" topLeftCell="A37" workbookViewId="0">
      <selection activeCell="B38" sqref="B38"/>
    </sheetView>
  </sheetViews>
  <sheetFormatPr defaultColWidth="11" defaultRowHeight="15.5" x14ac:dyDescent="0.35"/>
  <cols>
    <col min="1" max="1" width="43.1640625" customWidth="1"/>
    <col min="2" max="2" width="55.5" customWidth="1"/>
    <col min="3" max="3" width="11.33203125" customWidth="1"/>
    <col min="4" max="4" width="9" customWidth="1"/>
    <col min="5" max="5" width="9.1640625" customWidth="1"/>
    <col min="6" max="6" width="20.1640625" customWidth="1"/>
    <col min="8" max="8" width="12" bestFit="1" customWidth="1"/>
  </cols>
  <sheetData>
    <row r="1" spans="1:8" ht="15.75" customHeight="1" x14ac:dyDescent="0.45">
      <c r="A1" s="14" t="s">
        <v>35</v>
      </c>
      <c r="B1" s="15"/>
      <c r="C1" s="16"/>
      <c r="D1" s="16"/>
      <c r="E1" s="16"/>
      <c r="F1" s="17"/>
    </row>
    <row r="2" spans="1:8" ht="31" x14ac:dyDescent="0.35">
      <c r="A2" s="18" t="s">
        <v>3</v>
      </c>
      <c r="B2" s="19" t="s">
        <v>4</v>
      </c>
      <c r="C2" s="20" t="s">
        <v>20</v>
      </c>
      <c r="D2" s="21" t="s">
        <v>5</v>
      </c>
      <c r="E2" s="21" t="s">
        <v>6</v>
      </c>
      <c r="F2" s="21" t="s">
        <v>25</v>
      </c>
    </row>
    <row r="3" spans="1:8" x14ac:dyDescent="0.35">
      <c r="A3" s="22" t="s">
        <v>36</v>
      </c>
      <c r="B3" s="23" t="s">
        <v>37</v>
      </c>
      <c r="C3" s="22"/>
      <c r="D3" s="22"/>
      <c r="E3" s="22"/>
      <c r="F3" s="24">
        <f t="shared" ref="F3" si="0">C3*D3*E3</f>
        <v>0</v>
      </c>
    </row>
    <row r="4" spans="1:8" ht="16" thickBot="1" x14ac:dyDescent="0.4">
      <c r="A4" s="22" t="s">
        <v>34</v>
      </c>
      <c r="B4" s="23" t="s">
        <v>38</v>
      </c>
      <c r="C4" s="22"/>
      <c r="D4" s="22"/>
      <c r="E4" s="22"/>
      <c r="F4" s="24">
        <f>C4*D4*E4</f>
        <v>0</v>
      </c>
    </row>
    <row r="5" spans="1:8" ht="16.5" thickTop="1" thickBot="1" x14ac:dyDescent="0.4">
      <c r="A5" s="25" t="s">
        <v>15</v>
      </c>
      <c r="B5" s="26"/>
      <c r="C5" s="27"/>
      <c r="D5" s="27"/>
      <c r="E5" s="27"/>
      <c r="F5" s="28">
        <f>SUM(F3:F4)</f>
        <v>0</v>
      </c>
    </row>
    <row r="6" spans="1:8" ht="19" thickTop="1" x14ac:dyDescent="0.45">
      <c r="A6" s="14" t="s">
        <v>31</v>
      </c>
      <c r="B6" s="15"/>
      <c r="C6" s="16"/>
      <c r="D6" s="16"/>
      <c r="E6" s="16"/>
      <c r="F6" s="17"/>
    </row>
    <row r="7" spans="1:8" ht="31" x14ac:dyDescent="0.35">
      <c r="A7" s="18" t="s">
        <v>3</v>
      </c>
      <c r="B7" s="19" t="s">
        <v>4</v>
      </c>
      <c r="C7" s="20" t="s">
        <v>20</v>
      </c>
      <c r="D7" s="21" t="s">
        <v>5</v>
      </c>
      <c r="E7" s="21" t="s">
        <v>6</v>
      </c>
      <c r="F7" s="21" t="s">
        <v>25</v>
      </c>
    </row>
    <row r="8" spans="1:8" x14ac:dyDescent="0.35">
      <c r="A8" s="22" t="s">
        <v>26</v>
      </c>
      <c r="B8" s="23"/>
      <c r="C8" s="22"/>
      <c r="D8" s="22"/>
      <c r="E8" s="22"/>
      <c r="F8" s="24">
        <f>C8*D8*E8</f>
        <v>0</v>
      </c>
    </row>
    <row r="9" spans="1:8" x14ac:dyDescent="0.35">
      <c r="A9" s="22" t="s">
        <v>8</v>
      </c>
      <c r="B9" s="23"/>
      <c r="C9" s="22"/>
      <c r="D9" s="22"/>
      <c r="E9" s="29"/>
      <c r="F9" s="24">
        <f t="shared" ref="F9:F10" si="1">C9*D9*E9</f>
        <v>0</v>
      </c>
      <c r="H9" s="10"/>
    </row>
    <row r="10" spans="1:8" s="1" customFormat="1" ht="19" thickBot="1" x14ac:dyDescent="0.5">
      <c r="A10" s="22" t="s">
        <v>9</v>
      </c>
      <c r="B10" s="23"/>
      <c r="C10" s="22"/>
      <c r="D10" s="29"/>
      <c r="E10" s="29"/>
      <c r="F10" s="24">
        <f t="shared" si="1"/>
        <v>0</v>
      </c>
    </row>
    <row r="11" spans="1:8" ht="16.5" thickTop="1" thickBot="1" x14ac:dyDescent="0.4">
      <c r="A11" s="25" t="s">
        <v>10</v>
      </c>
      <c r="B11" s="30"/>
      <c r="C11" s="25"/>
      <c r="D11" s="25"/>
      <c r="E11" s="25"/>
      <c r="F11" s="28">
        <f>SUM(F8:F10)</f>
        <v>0</v>
      </c>
    </row>
    <row r="12" spans="1:8" ht="19" thickTop="1" x14ac:dyDescent="0.45">
      <c r="A12" s="14" t="s">
        <v>39</v>
      </c>
      <c r="B12" s="15"/>
      <c r="C12" s="16"/>
      <c r="D12" s="16"/>
      <c r="E12" s="16"/>
      <c r="F12" s="17"/>
    </row>
    <row r="13" spans="1:8" ht="31" x14ac:dyDescent="0.35">
      <c r="A13" s="18" t="s">
        <v>3</v>
      </c>
      <c r="B13" s="19" t="s">
        <v>4</v>
      </c>
      <c r="C13" s="20" t="s">
        <v>20</v>
      </c>
      <c r="D13" s="21" t="s">
        <v>5</v>
      </c>
      <c r="E13" s="21" t="s">
        <v>6</v>
      </c>
      <c r="F13" s="21" t="s">
        <v>25</v>
      </c>
    </row>
    <row r="14" spans="1:8" x14ac:dyDescent="0.35">
      <c r="A14" s="22" t="s">
        <v>59</v>
      </c>
      <c r="B14" s="23"/>
      <c r="C14" s="22"/>
      <c r="D14" s="22"/>
      <c r="E14" s="22"/>
      <c r="F14" s="24">
        <f>C14*D14*E14</f>
        <v>0</v>
      </c>
    </row>
    <row r="15" spans="1:8" s="2" customFormat="1" x14ac:dyDescent="0.35">
      <c r="A15" s="22" t="s">
        <v>12</v>
      </c>
      <c r="B15" s="23"/>
      <c r="C15" s="22"/>
      <c r="D15" s="22"/>
      <c r="E15" s="29"/>
      <c r="F15" s="31">
        <f>C15*D15*E15</f>
        <v>0</v>
      </c>
    </row>
    <row r="16" spans="1:8" x14ac:dyDescent="0.35">
      <c r="A16" s="22" t="s">
        <v>11</v>
      </c>
      <c r="B16" s="23"/>
      <c r="C16" s="22"/>
      <c r="D16" s="22"/>
      <c r="E16" s="29"/>
      <c r="F16" s="31">
        <f t="shared" ref="F16:F19" si="2">C16*D16*E16</f>
        <v>0</v>
      </c>
    </row>
    <row r="17" spans="1:8" x14ac:dyDescent="0.35">
      <c r="A17" s="22" t="s">
        <v>40</v>
      </c>
      <c r="B17" s="23" t="s">
        <v>41</v>
      </c>
      <c r="C17" s="22"/>
      <c r="D17" s="22"/>
      <c r="E17" s="29"/>
      <c r="F17" s="31">
        <f t="shared" si="2"/>
        <v>0</v>
      </c>
    </row>
    <row r="18" spans="1:8" x14ac:dyDescent="0.35">
      <c r="A18" s="22" t="s">
        <v>42</v>
      </c>
      <c r="B18" s="23"/>
      <c r="C18" s="22"/>
      <c r="D18" s="22"/>
      <c r="E18" s="29"/>
      <c r="F18" s="31">
        <f t="shared" si="2"/>
        <v>0</v>
      </c>
    </row>
    <row r="19" spans="1:8" x14ac:dyDescent="0.35">
      <c r="A19" s="22" t="s">
        <v>43</v>
      </c>
      <c r="B19" s="23" t="s">
        <v>41</v>
      </c>
      <c r="C19" s="22"/>
      <c r="D19" s="22"/>
      <c r="E19" s="29"/>
      <c r="F19" s="31">
        <f t="shared" si="2"/>
        <v>0</v>
      </c>
      <c r="H19" s="11"/>
    </row>
    <row r="20" spans="1:8" x14ac:dyDescent="0.35">
      <c r="A20" s="22" t="s">
        <v>28</v>
      </c>
      <c r="B20" s="23"/>
      <c r="C20" s="22"/>
      <c r="D20" s="22"/>
      <c r="E20" s="22"/>
      <c r="F20" s="24">
        <f>C20*D20*E20</f>
        <v>0</v>
      </c>
    </row>
    <row r="21" spans="1:8" x14ac:dyDescent="0.35">
      <c r="A21" s="22" t="s">
        <v>30</v>
      </c>
      <c r="B21" s="23"/>
      <c r="C21" s="22"/>
      <c r="D21" s="22"/>
      <c r="E21" s="29"/>
      <c r="F21" s="24">
        <f t="shared" ref="F21:F25" si="3">C21*D21*E21</f>
        <v>0</v>
      </c>
    </row>
    <row r="22" spans="1:8" x14ac:dyDescent="0.35">
      <c r="A22" s="22" t="s">
        <v>29</v>
      </c>
      <c r="B22" s="23"/>
      <c r="C22" s="22"/>
      <c r="D22" s="22"/>
      <c r="E22" s="29"/>
      <c r="F22" s="24">
        <f t="shared" si="3"/>
        <v>0</v>
      </c>
    </row>
    <row r="23" spans="1:8" x14ac:dyDescent="0.35">
      <c r="A23" s="22" t="s">
        <v>13</v>
      </c>
      <c r="B23" s="23"/>
      <c r="C23" s="22"/>
      <c r="D23" s="22"/>
      <c r="E23" s="29"/>
      <c r="F23" s="24">
        <f t="shared" si="3"/>
        <v>0</v>
      </c>
    </row>
    <row r="24" spans="1:8" x14ac:dyDescent="0.35">
      <c r="A24" s="22" t="s">
        <v>44</v>
      </c>
      <c r="B24" s="23"/>
      <c r="C24" s="22"/>
      <c r="D24" s="22"/>
      <c r="E24" s="29"/>
      <c r="F24" s="24">
        <f t="shared" si="3"/>
        <v>0</v>
      </c>
    </row>
    <row r="25" spans="1:8" ht="16" thickBot="1" x14ac:dyDescent="0.4">
      <c r="A25" s="22" t="s">
        <v>45</v>
      </c>
      <c r="B25" s="23"/>
      <c r="C25" s="22"/>
      <c r="D25" s="22"/>
      <c r="E25" s="29"/>
      <c r="F25" s="24">
        <f t="shared" si="3"/>
        <v>0</v>
      </c>
    </row>
    <row r="26" spans="1:8" ht="16.5" thickTop="1" thickBot="1" x14ac:dyDescent="0.4">
      <c r="A26" s="25" t="s">
        <v>10</v>
      </c>
      <c r="B26" s="30"/>
      <c r="C26" s="25"/>
      <c r="D26" s="25"/>
      <c r="E26" s="25"/>
      <c r="F26" s="28">
        <f>SUM(F14:F25)</f>
        <v>0</v>
      </c>
    </row>
    <row r="27" spans="1:8" ht="16" thickTop="1" x14ac:dyDescent="0.35">
      <c r="A27" s="18"/>
      <c r="B27" s="19"/>
      <c r="C27" s="18"/>
      <c r="D27" s="18"/>
      <c r="E27" s="18"/>
      <c r="F27" s="44"/>
    </row>
    <row r="28" spans="1:8" ht="18.5" x14ac:dyDescent="0.45">
      <c r="A28" s="14" t="s">
        <v>46</v>
      </c>
      <c r="B28" s="15"/>
      <c r="C28" s="16"/>
      <c r="D28" s="16"/>
      <c r="E28" s="16"/>
      <c r="F28" s="17"/>
    </row>
    <row r="29" spans="1:8" ht="31" x14ac:dyDescent="0.35">
      <c r="A29" s="18" t="s">
        <v>3</v>
      </c>
      <c r="B29" s="19" t="s">
        <v>4</v>
      </c>
      <c r="C29" s="20" t="s">
        <v>20</v>
      </c>
      <c r="D29" s="21" t="s">
        <v>5</v>
      </c>
      <c r="E29" s="21" t="s">
        <v>6</v>
      </c>
      <c r="F29" s="21" t="s">
        <v>25</v>
      </c>
    </row>
    <row r="30" spans="1:8" x14ac:dyDescent="0.35">
      <c r="A30" s="22" t="s">
        <v>47</v>
      </c>
      <c r="B30" s="23"/>
      <c r="C30" s="22"/>
      <c r="D30" s="22"/>
      <c r="E30" s="29"/>
      <c r="F30" s="33">
        <f t="shared" ref="F30:F31" si="4">C30*D30*E30</f>
        <v>0</v>
      </c>
    </row>
    <row r="31" spans="1:8" x14ac:dyDescent="0.35">
      <c r="A31" s="22" t="s">
        <v>48</v>
      </c>
      <c r="B31" s="23" t="s">
        <v>41</v>
      </c>
      <c r="C31" s="22"/>
      <c r="D31" s="22"/>
      <c r="E31" s="29"/>
      <c r="F31" s="33">
        <f t="shared" si="4"/>
        <v>0</v>
      </c>
    </row>
    <row r="32" spans="1:8" x14ac:dyDescent="0.35">
      <c r="A32" s="22" t="s">
        <v>28</v>
      </c>
      <c r="B32" s="23"/>
      <c r="C32" s="22"/>
      <c r="D32" s="22"/>
      <c r="E32" s="22"/>
      <c r="F32" s="33">
        <f>C32*D32*E32</f>
        <v>0</v>
      </c>
    </row>
    <row r="33" spans="1:6" x14ac:dyDescent="0.35">
      <c r="A33" s="22" t="s">
        <v>30</v>
      </c>
      <c r="B33" s="23"/>
      <c r="C33" s="22"/>
      <c r="D33" s="22"/>
      <c r="E33" s="29"/>
      <c r="F33" s="34">
        <f t="shared" ref="F33:F35" si="5">C33*D33*E33</f>
        <v>0</v>
      </c>
    </row>
    <row r="34" spans="1:6" x14ac:dyDescent="0.35">
      <c r="A34" s="22" t="s">
        <v>29</v>
      </c>
      <c r="B34" s="23"/>
      <c r="C34" s="22"/>
      <c r="D34" s="22"/>
      <c r="E34" s="29"/>
      <c r="F34" s="34">
        <f t="shared" si="5"/>
        <v>0</v>
      </c>
    </row>
    <row r="35" spans="1:6" ht="16" thickBot="1" x14ac:dyDescent="0.4">
      <c r="A35" s="22" t="s">
        <v>13</v>
      </c>
      <c r="B35" s="23"/>
      <c r="C35" s="22"/>
      <c r="D35" s="22"/>
      <c r="E35" s="29"/>
      <c r="F35" s="34">
        <f t="shared" si="5"/>
        <v>0</v>
      </c>
    </row>
    <row r="36" spans="1:6" ht="16.5" thickTop="1" thickBot="1" x14ac:dyDescent="0.4">
      <c r="A36" s="25" t="s">
        <v>10</v>
      </c>
      <c r="B36" s="30"/>
      <c r="C36" s="25"/>
      <c r="D36" s="25"/>
      <c r="E36" s="25"/>
      <c r="F36" s="32">
        <f>SUM(F30:F35)</f>
        <v>0</v>
      </c>
    </row>
    <row r="37" spans="1:6" ht="19" thickTop="1" x14ac:dyDescent="0.45">
      <c r="A37" s="14" t="s">
        <v>32</v>
      </c>
      <c r="B37" s="15"/>
      <c r="C37" s="16"/>
      <c r="D37" s="16"/>
      <c r="E37" s="16"/>
      <c r="F37" s="17"/>
    </row>
    <row r="38" spans="1:6" ht="31" x14ac:dyDescent="0.35">
      <c r="A38" s="18" t="s">
        <v>3</v>
      </c>
      <c r="B38" s="19" t="s">
        <v>4</v>
      </c>
      <c r="C38" s="20" t="s">
        <v>20</v>
      </c>
      <c r="D38" s="21" t="s">
        <v>5</v>
      </c>
      <c r="E38" s="21" t="s">
        <v>6</v>
      </c>
      <c r="F38" s="35" t="s">
        <v>25</v>
      </c>
    </row>
    <row r="39" spans="1:6" ht="16" thickBot="1" x14ac:dyDescent="0.4">
      <c r="A39" s="22" t="s">
        <v>61</v>
      </c>
      <c r="B39" s="23" t="s">
        <v>49</v>
      </c>
      <c r="C39" s="22"/>
      <c r="D39" s="22"/>
      <c r="E39" s="22"/>
      <c r="F39" s="24">
        <f t="shared" ref="F39" si="6">C39*D39*E39</f>
        <v>0</v>
      </c>
    </row>
    <row r="40" spans="1:6" ht="16.5" thickTop="1" thickBot="1" x14ac:dyDescent="0.4">
      <c r="A40" s="25" t="s">
        <v>15</v>
      </c>
      <c r="B40" s="26"/>
      <c r="C40" s="27"/>
      <c r="D40" s="27"/>
      <c r="E40" s="27"/>
      <c r="F40" s="28">
        <f>SUM(F39:F39)</f>
        <v>0</v>
      </c>
    </row>
    <row r="41" spans="1:6" ht="16" thickTop="1" x14ac:dyDescent="0.35">
      <c r="A41" s="18"/>
      <c r="B41" s="23"/>
      <c r="C41" s="22"/>
      <c r="D41" s="22"/>
      <c r="E41" s="22"/>
      <c r="F41" s="35"/>
    </row>
    <row r="42" spans="1:6" ht="18.5" x14ac:dyDescent="0.45">
      <c r="A42" s="36" t="s">
        <v>50</v>
      </c>
      <c r="B42" s="37"/>
      <c r="C42" s="38"/>
      <c r="D42" s="38"/>
      <c r="E42" s="38"/>
      <c r="F42" s="39"/>
    </row>
    <row r="43" spans="1:6" x14ac:dyDescent="0.35">
      <c r="A43" s="18" t="s">
        <v>3</v>
      </c>
      <c r="B43" s="19" t="s">
        <v>4</v>
      </c>
      <c r="C43" s="18"/>
      <c r="D43" s="18"/>
      <c r="E43" s="18"/>
      <c r="F43" s="35" t="s">
        <v>25</v>
      </c>
    </row>
    <row r="44" spans="1:6" ht="16" thickBot="1" x14ac:dyDescent="0.4">
      <c r="A44" s="22" t="s">
        <v>51</v>
      </c>
      <c r="B44" s="23"/>
      <c r="C44" s="22"/>
      <c r="D44" s="22"/>
      <c r="E44" s="22"/>
      <c r="F44" s="24" t="e">
        <f>F5+F11+F26+#REF!+F36+F40</f>
        <v>#REF!</v>
      </c>
    </row>
    <row r="45" spans="1:6" ht="16.5" thickTop="1" thickBot="1" x14ac:dyDescent="0.4">
      <c r="A45" s="40" t="s">
        <v>52</v>
      </c>
      <c r="B45" s="41"/>
      <c r="C45" s="42"/>
      <c r="D45" s="42"/>
      <c r="E45" s="42"/>
      <c r="F45" s="43" t="e">
        <f>SUM(F44:F44)</f>
        <v>#REF!</v>
      </c>
    </row>
    <row r="46" spans="1:6" ht="16" thickTop="1" x14ac:dyDescent="0.35">
      <c r="A46" s="18"/>
      <c r="B46" s="23"/>
      <c r="C46" s="22"/>
      <c r="D46" s="22"/>
      <c r="E46" s="22"/>
      <c r="F46" s="35"/>
    </row>
  </sheetData>
  <pageMargins left="0.75" right="0.75" top="1" bottom="1" header="0.5" footer="0.5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</vt:lpstr>
      <vt:lpstr>Assumptions</vt:lpstr>
      <vt:lpstr>Costs</vt:lpstr>
    </vt:vector>
  </TitlesOfParts>
  <Company>University of Michigan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Aleta Haflett</dc:creator>
  <cp:lastModifiedBy>Denise Lomuntad</cp:lastModifiedBy>
  <dcterms:created xsi:type="dcterms:W3CDTF">2014-06-30T07:29:27Z</dcterms:created>
  <dcterms:modified xsi:type="dcterms:W3CDTF">2023-03-03T13:50:12Z</dcterms:modified>
</cp:coreProperties>
</file>